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a Carvalho\Desktop\Odair\SECRETARIA DE GOVERNO\Programa MAIS ASFALTO\Anexos da Resolução\Anexo 2\"/>
    </mc:Choice>
  </mc:AlternateContent>
  <bookViews>
    <workbookView xWindow="480" yWindow="45" windowWidth="11355" windowHeight="8445"/>
  </bookViews>
  <sheets>
    <sheet name="Planilha Orcamentaria" sheetId="5" r:id="rId1"/>
    <sheet name="Plan1" sheetId="7" r:id="rId2"/>
  </sheets>
  <externalReferences>
    <externalReference r:id="rId3"/>
  </externalReferences>
  <definedNames>
    <definedName name="_ISS2">Plan1!$A$6:$A$10</definedName>
    <definedName name="_xlnm.Print_Area" localSheetId="0">'Planilha Orcamentaria'!$A$1:$G$41</definedName>
    <definedName name="ISS">Plan1!$A$6:$A$10</definedName>
    <definedName name="OBRA">[1]Plan2!$O$5850:$Q$5850</definedName>
  </definedNames>
  <calcPr calcId="162913"/>
</workbook>
</file>

<file path=xl/calcChain.xml><?xml version="1.0" encoding="utf-8"?>
<calcChain xmlns="http://schemas.openxmlformats.org/spreadsheetml/2006/main">
  <c r="G27" i="5" l="1"/>
  <c r="G26" i="5"/>
  <c r="G25" i="5"/>
  <c r="G28" i="5" s="1"/>
  <c r="G19" i="5" l="1"/>
  <c r="G18" i="5"/>
  <c r="G14" i="5"/>
  <c r="G15" i="5"/>
  <c r="G16" i="5"/>
  <c r="G20" i="5"/>
  <c r="G13" i="5"/>
  <c r="G21" i="5" l="1"/>
</calcChain>
</file>

<file path=xl/sharedStrings.xml><?xml version="1.0" encoding="utf-8"?>
<sst xmlns="http://schemas.openxmlformats.org/spreadsheetml/2006/main" count="78" uniqueCount="58">
  <si>
    <t>ITEM</t>
  </si>
  <si>
    <t>DESCRIÇÃO</t>
  </si>
  <si>
    <t>QUANTIDADE</t>
  </si>
  <si>
    <t>UNIDADE</t>
  </si>
  <si>
    <t>PLANILHA ORÇAMENTÁRIA DE CUSTOS</t>
  </si>
  <si>
    <t>CÓDIGO</t>
  </si>
  <si>
    <t xml:space="preserve">DATA: </t>
  </si>
  <si>
    <t>PREÇO TOTAL</t>
  </si>
  <si>
    <t>CREA</t>
  </si>
  <si>
    <t xml:space="preserve">PRAZO DE EXECUÇÃO: </t>
  </si>
  <si>
    <t xml:space="preserve">LOCAL: </t>
  </si>
  <si>
    <t>Carimbo e assinatura do engenheiro responsável técnico pela elaboração da planilha</t>
  </si>
  <si>
    <t>Carimbo e assinatura do prefeito</t>
  </si>
  <si>
    <t>IIO-001</t>
  </si>
  <si>
    <t>INSTALAÇÕES INICIAIS DA OBRA</t>
  </si>
  <si>
    <t>1.2</t>
  </si>
  <si>
    <t>IIO-PLA-005</t>
  </si>
  <si>
    <t>UN</t>
  </si>
  <si>
    <t>OBRAS VIÁRIAS</t>
  </si>
  <si>
    <t>2.1</t>
  </si>
  <si>
    <t>2.2</t>
  </si>
  <si>
    <t>2.3</t>
  </si>
  <si>
    <t xml:space="preserve">FOLHA Nº: </t>
  </si>
  <si>
    <t>FORNECIMENTO E COLOCAÇÃO DE PLACA DE OBRA EM CHAPA
GALVANIZADA (3,00 X 1,50 M) - EM CHAPA GALVANIZADA 0,26 AFIXADAS COM REBITES 540 E PARAFUSOS 3/8, EM ESTRUTURA METÁLICA VIGA U 2" ENRIJECIDA COM METALON 20 X 20, SUPORTE EM EUCALIPTO AUTOCLAVADO PINTADAS NE FRENTE E NO VERSO COM FUNDO ANTICORROSIVO E TINTA AUTOMOTIVA, CONFORME MANUAL DE IDENTIDADE VISUAL DO GOVERNO DE MINAS</t>
  </si>
  <si>
    <t>M²</t>
  </si>
  <si>
    <t>BDI (conforme Ácordão nº 2622/13) - CONSTRUÇÃO DE RODOVIAS E FERROVIAS</t>
  </si>
  <si>
    <t>ISS</t>
  </si>
  <si>
    <t>BDI</t>
  </si>
  <si>
    <t>ISS =</t>
  </si>
  <si>
    <t xml:space="preserve">BDI = </t>
  </si>
  <si>
    <r>
      <t xml:space="preserve">OBRA: </t>
    </r>
    <r>
      <rPr>
        <sz val="10"/>
        <color indexed="8"/>
        <rFont val="Calibri"/>
        <family val="2"/>
      </rPr>
      <t>Projeto Mais Asfalto</t>
    </r>
  </si>
  <si>
    <t xml:space="preserve">PREÇO UNITÁRIO </t>
  </si>
  <si>
    <t>1.3</t>
  </si>
  <si>
    <t>1.4</t>
  </si>
  <si>
    <t>1.5</t>
  </si>
  <si>
    <t>ADMINISTRAÇÃO LOCAL</t>
  </si>
  <si>
    <t>VB</t>
  </si>
  <si>
    <t>INSTALAÇÃO DO CANTEIRO DE OBRA</t>
  </si>
  <si>
    <t>MOBILIZAÇÃO E DESMOBILIZAÇÃO</t>
  </si>
  <si>
    <t>M³</t>
  </si>
  <si>
    <t>CONVÊNIO:</t>
  </si>
  <si>
    <t>TERRITÓRIO:</t>
  </si>
  <si>
    <t>FORNECIMENTO E TRANSPORTE DE MATERIAL PARA RECAPEAMENTO / PAVIMENTAÇÃO - A CARGO DO DEER-MG</t>
  </si>
  <si>
    <t>FORNECIMENTO DO MATERIAL BETUMINOSO PARA IMPRIMAÇÃO, INCLUSIVE TRANSPORTE - A CARGO DO DEER-MG</t>
  </si>
  <si>
    <t>FORNECIMENTO DO RL-1C PARA PINTURA DE LIGAÇÃO, INCLUSIVE TRANSPORTE - A CARGO DO DEER-MG</t>
  </si>
  <si>
    <t>FORNECIMENTO DA MASSA ASFÁLTICA PRÉ-MISTURADO A FRIO (PMF), INCLUSIVE TRANSPORTE - A CARGO DO DEER-MG</t>
  </si>
  <si>
    <t>3.1</t>
  </si>
  <si>
    <t>3.2</t>
  </si>
  <si>
    <t>3.3</t>
  </si>
  <si>
    <t>VALOR TOTAL DO CONVÊNIO</t>
  </si>
  <si>
    <t>VALOR TOTAL DO MATERIAL A CARGO DO DEER-MG</t>
  </si>
  <si>
    <t>IMPRIMAÇÃO (APLICAÇÃO)</t>
  </si>
  <si>
    <t>PINTURA DE LIGAÇÃO (APLICAÇÃO)</t>
  </si>
  <si>
    <t>APLICAÇÃO DA MASSA ASFÁLTICA PRÉ-MISTURADO A FRIO (PMF) - ESPESSURA DE 3 CM.  (APLICAÇÃO)</t>
  </si>
  <si>
    <t>CONFORME PRP N.º396/2017</t>
  </si>
  <si>
    <t>DEER-MG</t>
  </si>
  <si>
    <r>
      <t xml:space="preserve">PLANILHA REFERENCIAL DE PREÇOS: </t>
    </r>
    <r>
      <rPr>
        <sz val="10"/>
        <color indexed="8"/>
        <rFont val="Calibri"/>
        <family val="2"/>
        <scheme val="minor"/>
      </rPr>
      <t xml:space="preserve">Pregão para Registro de Preços n.º 283/2017 e n.º 396/2017 e </t>
    </r>
    <r>
      <rPr>
        <sz val="10"/>
        <color indexed="8"/>
        <rFont val="Calibri"/>
        <family val="2"/>
      </rPr>
      <t>Planilha SETOP/DEER-MG</t>
    </r>
  </si>
  <si>
    <t>PREFEITURA: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</si>
</sst>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&quot;R$&quot;\ #,##0.00"/>
    <numFmt numFmtId="166" formatCode="_-[$R$-416]\ * #,##0.00_-;\-[$R$-416]\ * #,##0.00_-;_-[$R$-416]\ * &quot;-&quot;??_-;_-@_-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5" fillId="0" borderId="0" xfId="0" applyFont="1"/>
    <xf numFmtId="0" fontId="7" fillId="0" borderId="2" xfId="0" applyFont="1" applyBorder="1" applyAlignment="1">
      <alignment horizontal="center" vertical="center" wrapText="1"/>
    </xf>
    <xf numFmtId="2" fontId="7" fillId="0" borderId="3" xfId="2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/>
    <xf numFmtId="0" fontId="0" fillId="0" borderId="0" xfId="0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3" fillId="0" borderId="0" xfId="0" applyFont="1"/>
    <xf numFmtId="0" fontId="13" fillId="0" borderId="3" xfId="0" applyFont="1" applyBorder="1" applyAlignment="1">
      <alignment vertical="center"/>
    </xf>
    <xf numFmtId="9" fontId="13" fillId="0" borderId="3" xfId="0" applyNumberFormat="1" applyFont="1" applyBorder="1" applyAlignment="1">
      <alignment vertical="center"/>
    </xf>
    <xf numFmtId="10" fontId="13" fillId="0" borderId="3" xfId="0" applyNumberFormat="1" applyFont="1" applyBorder="1" applyAlignment="1">
      <alignment vertical="center"/>
    </xf>
    <xf numFmtId="10" fontId="13" fillId="0" borderId="0" xfId="0" applyNumberFormat="1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10" fontId="13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44" fontId="7" fillId="0" borderId="3" xfId="3" applyFont="1" applyBorder="1" applyAlignment="1">
      <alignment horizontal="center" vertical="center"/>
    </xf>
    <xf numFmtId="44" fontId="7" fillId="0" borderId="3" xfId="3" applyFont="1" applyBorder="1" applyAlignment="1">
      <alignment horizontal="center" vertical="center" wrapText="1"/>
    </xf>
    <xf numFmtId="164" fontId="7" fillId="0" borderId="3" xfId="2" applyFont="1" applyBorder="1" applyAlignment="1">
      <alignment horizontal="center" vertical="center" wrapText="1"/>
    </xf>
    <xf numFmtId="164" fontId="8" fillId="0" borderId="3" xfId="2" applyFont="1" applyBorder="1" applyAlignment="1">
      <alignment horizontal="center" vertical="center"/>
    </xf>
    <xf numFmtId="166" fontId="12" fillId="0" borderId="7" xfId="0" applyNumberFormat="1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2" fontId="7" fillId="0" borderId="33" xfId="2" applyNumberFormat="1" applyFont="1" applyFill="1" applyBorder="1" applyAlignment="1">
      <alignment horizontal="center" vertical="center" wrapText="1"/>
    </xf>
    <xf numFmtId="2" fontId="7" fillId="0" borderId="34" xfId="2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4" fontId="7" fillId="0" borderId="33" xfId="3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6" xfId="0" applyFont="1" applyBorder="1" applyAlignment="1">
      <alignment vertical="center" wrapText="1"/>
    </xf>
    <xf numFmtId="165" fontId="12" fillId="0" borderId="36" xfId="0" applyNumberFormat="1" applyFont="1" applyBorder="1" applyAlignment="1">
      <alignment horizontal="center" vertical="center" wrapText="1"/>
    </xf>
    <xf numFmtId="165" fontId="12" fillId="0" borderId="37" xfId="0" applyNumberFormat="1" applyFont="1" applyBorder="1" applyAlignment="1">
      <alignment horizontal="center" vertical="center" wrapText="1"/>
    </xf>
    <xf numFmtId="166" fontId="12" fillId="0" borderId="38" xfId="0" applyNumberFormat="1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" fontId="7" fillId="0" borderId="34" xfId="0" applyNumberFormat="1" applyFont="1" applyBorder="1" applyAlignment="1">
      <alignment horizontal="center" vertical="center" wrapText="1"/>
    </xf>
    <xf numFmtId="44" fontId="7" fillId="0" borderId="34" xfId="3" applyFont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64" fontId="8" fillId="0" borderId="0" xfId="2" applyFont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49" fontId="12" fillId="0" borderId="43" xfId="0" applyNumberFormat="1" applyFont="1" applyBorder="1" applyAlignment="1">
      <alignment horizontal="center" vertical="center" wrapText="1"/>
    </xf>
    <xf numFmtId="0" fontId="12" fillId="0" borderId="43" xfId="0" applyFont="1" applyBorder="1" applyAlignment="1">
      <alignment vertical="center" wrapText="1"/>
    </xf>
    <xf numFmtId="166" fontId="7" fillId="0" borderId="39" xfId="3" applyNumberFormat="1" applyFont="1" applyBorder="1" applyAlignment="1">
      <alignment horizontal="center" vertical="center" wrapText="1"/>
    </xf>
    <xf numFmtId="166" fontId="7" fillId="0" borderId="1" xfId="3" applyNumberFormat="1" applyFont="1" applyBorder="1" applyAlignment="1">
      <alignment horizontal="center" vertical="center" wrapText="1"/>
    </xf>
    <xf numFmtId="166" fontId="7" fillId="0" borderId="1" xfId="3" applyNumberFormat="1" applyFont="1" applyBorder="1" applyAlignment="1">
      <alignment horizontal="center" vertical="center"/>
    </xf>
    <xf numFmtId="166" fontId="7" fillId="0" borderId="35" xfId="3" applyNumberFormat="1" applyFont="1" applyBorder="1" applyAlignment="1">
      <alignment horizontal="center" vertical="center" wrapText="1"/>
    </xf>
    <xf numFmtId="166" fontId="9" fillId="0" borderId="13" xfId="3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166" fontId="9" fillId="0" borderId="25" xfId="3" applyNumberFormat="1" applyFont="1" applyBorder="1" applyAlignment="1">
      <alignment horizontal="center" vertical="center" wrapText="1"/>
    </xf>
    <xf numFmtId="165" fontId="12" fillId="0" borderId="44" xfId="0" applyNumberFormat="1" applyFont="1" applyBorder="1" applyAlignment="1">
      <alignment horizontal="center" vertical="center" wrapText="1"/>
    </xf>
    <xf numFmtId="165" fontId="12" fillId="0" borderId="45" xfId="0" applyNumberFormat="1" applyFont="1" applyBorder="1" applyAlignment="1">
      <alignment horizontal="center" vertical="center" wrapText="1"/>
    </xf>
    <xf numFmtId="166" fontId="12" fillId="0" borderId="46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 wrapText="1"/>
    </xf>
    <xf numFmtId="2" fontId="7" fillId="0" borderId="48" xfId="2" applyNumberFormat="1" applyFont="1" applyFill="1" applyBorder="1" applyAlignment="1">
      <alignment horizontal="center" vertical="center" wrapText="1"/>
    </xf>
    <xf numFmtId="164" fontId="7" fillId="0" borderId="48" xfId="2" applyFont="1" applyBorder="1" applyAlignment="1">
      <alignment horizontal="center" vertical="center" wrapText="1"/>
    </xf>
    <xf numFmtId="44" fontId="7" fillId="0" borderId="48" xfId="3" applyFont="1" applyBorder="1" applyAlignment="1">
      <alignment horizontal="center" vertical="center" wrapText="1"/>
    </xf>
    <xf numFmtId="166" fontId="7" fillId="0" borderId="49" xfId="3" applyNumberFormat="1" applyFont="1" applyBorder="1" applyAlignment="1">
      <alignment horizontal="center" vertical="center" wrapText="1"/>
    </xf>
    <xf numFmtId="44" fontId="10" fillId="0" borderId="30" xfId="3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3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10" fillId="0" borderId="28" xfId="0" applyFont="1" applyBorder="1" applyAlignment="1">
      <alignment horizontal="right" vertical="center" wrapText="1"/>
    </xf>
    <xf numFmtId="0" fontId="10" fillId="0" borderId="29" xfId="0" applyFont="1" applyBorder="1" applyAlignment="1">
      <alignment horizontal="right" vertical="center" wrapText="1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/>
    </xf>
  </cellXfs>
  <cellStyles count="4">
    <cellStyle name="Moeda" xfId="3" builtinId="4"/>
    <cellStyle name="Normal" xfId="0" builtinId="0"/>
    <cellStyle name="Normal 2" xfId="1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85725</xdr:rowOff>
    </xdr:from>
    <xdr:to>
      <xdr:col>3</xdr:col>
      <xdr:colOff>257175</xdr:colOff>
      <xdr:row>0</xdr:row>
      <xdr:rowOff>723900</xdr:rowOff>
    </xdr:to>
    <xdr:sp macro="" textlink="">
      <xdr:nvSpPr>
        <xdr:cNvPr id="4097" name="Text Box 6"/>
        <xdr:cNvSpPr txBox="1">
          <a:spLocks noChangeArrowheads="1"/>
        </xdr:cNvSpPr>
      </xdr:nvSpPr>
      <xdr:spPr bwMode="auto">
        <a:xfrm>
          <a:off x="819150" y="85725"/>
          <a:ext cx="37147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r>
            <a:rPr lang="pt-BR" sz="1100">
              <a:effectLst/>
              <a:latin typeface="+mn-lt"/>
              <a:ea typeface="+mn-ea"/>
              <a:cs typeface="+mn-cs"/>
            </a:rPr>
            <a:t>ESTADO DE MINAS GERAIS</a:t>
          </a:r>
        </a:p>
        <a:p>
          <a:r>
            <a:rPr lang="pt-BR" sz="1100">
              <a:effectLst/>
              <a:latin typeface="+mn-lt"/>
              <a:ea typeface="+mn-ea"/>
              <a:cs typeface="+mn-cs"/>
            </a:rPr>
            <a:t>Secretaria de Estado de Transportes e Obras Públicas</a:t>
          </a:r>
        </a:p>
        <a:p>
          <a:r>
            <a:rPr lang="pt-BR" sz="1100">
              <a:effectLst/>
              <a:latin typeface="+mn-lt"/>
              <a:ea typeface="+mn-ea"/>
              <a:cs typeface="+mn-cs"/>
            </a:rPr>
            <a:t>Subsecretaria de Infraestrutura</a:t>
          </a:r>
        </a:p>
      </xdr:txBody>
    </xdr:sp>
    <xdr:clientData/>
  </xdr:twoCellAnchor>
  <xdr:twoCellAnchor>
    <xdr:from>
      <xdr:col>0</xdr:col>
      <xdr:colOff>47625</xdr:colOff>
      <xdr:row>39</xdr:row>
      <xdr:rowOff>114300</xdr:rowOff>
    </xdr:from>
    <xdr:to>
      <xdr:col>7</xdr:col>
      <xdr:colOff>0</xdr:colOff>
      <xdr:row>40</xdr:row>
      <xdr:rowOff>161925</xdr:rowOff>
    </xdr:to>
    <xdr:sp macro="" textlink="">
      <xdr:nvSpPr>
        <xdr:cNvPr id="4098" name="Text Box 7"/>
        <xdr:cNvSpPr txBox="1">
          <a:spLocks noChangeArrowheads="1"/>
        </xdr:cNvSpPr>
      </xdr:nvSpPr>
      <xdr:spPr bwMode="auto">
        <a:xfrm>
          <a:off x="47625" y="10963275"/>
          <a:ext cx="81153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85725</xdr:rowOff>
        </xdr:from>
        <xdr:to>
          <xdr:col>1</xdr:col>
          <xdr:colOff>485775</xdr:colOff>
          <xdr:row>0</xdr:row>
          <xdr:rowOff>704850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285749</xdr:colOff>
      <xdr:row>0</xdr:row>
      <xdr:rowOff>152400</xdr:rowOff>
    </xdr:from>
    <xdr:to>
      <xdr:col>6</xdr:col>
      <xdr:colOff>609600</xdr:colOff>
      <xdr:row>0</xdr:row>
      <xdr:rowOff>685800</xdr:rowOff>
    </xdr:to>
    <xdr:pic>
      <xdr:nvPicPr>
        <xdr:cNvPr id="7" name="Imagem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407"/>
        <a:stretch/>
      </xdr:blipFill>
      <xdr:spPr>
        <a:xfrm>
          <a:off x="5133974" y="152400"/>
          <a:ext cx="1962151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inffss1\Orgaos1\SETOP\SCT\PROJETO%20MAIS%20ASFALTO\APOIO\Check%20List_Prefeitura_conv_a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</sheetNames>
    <sheetDataSet>
      <sheetData sheetId="0"/>
      <sheetData sheetId="1">
        <row r="5850">
          <cell r="O5850" t="str">
            <v>SIM</v>
          </cell>
          <cell r="P5850" t="str">
            <v>NÃO</v>
          </cell>
          <cell r="Q5850" t="str">
            <v>PARCIALMENTE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showZeros="0" tabSelected="1" view="pageBreakPreview" zoomScale="130" zoomScaleNormal="100" zoomScaleSheetLayoutView="130" workbookViewId="0">
      <selection activeCell="B30" sqref="B30:C30"/>
    </sheetView>
  </sheetViews>
  <sheetFormatPr defaultRowHeight="12.75" x14ac:dyDescent="0.2"/>
  <cols>
    <col min="1" max="1" width="5.42578125" style="1" bestFit="1" customWidth="1"/>
    <col min="2" max="2" width="10.7109375" style="1" bestFit="1" customWidth="1"/>
    <col min="3" max="3" width="47.42578125" style="1" customWidth="1"/>
    <col min="4" max="4" width="9.140625" style="1"/>
    <col min="5" max="6" width="12.28515625" style="1" customWidth="1"/>
    <col min="7" max="7" width="13.5703125" style="1" customWidth="1"/>
    <col min="8" max="16384" width="9.140625" style="1"/>
  </cols>
  <sheetData>
    <row r="1" spans="1:7" ht="60.75" customHeight="1" x14ac:dyDescent="0.2">
      <c r="A1" s="78"/>
      <c r="B1" s="78"/>
      <c r="C1" s="77"/>
      <c r="D1" s="77"/>
      <c r="E1" s="77"/>
      <c r="F1" s="77"/>
      <c r="G1" s="77"/>
    </row>
    <row r="2" spans="1:7" ht="3.75" customHeight="1" thickBot="1" x14ac:dyDescent="0.25">
      <c r="A2" s="89"/>
      <c r="B2" s="89"/>
      <c r="C2" s="89"/>
      <c r="D2" s="89"/>
      <c r="E2" s="89"/>
      <c r="F2" s="89"/>
      <c r="G2" s="89"/>
    </row>
    <row r="3" spans="1:7" ht="20.100000000000001" customHeight="1" thickBot="1" x14ac:dyDescent="0.25">
      <c r="A3" s="84" t="s">
        <v>4</v>
      </c>
      <c r="B3" s="85"/>
      <c r="C3" s="85"/>
      <c r="D3" s="85"/>
      <c r="E3" s="85"/>
      <c r="F3" s="85"/>
      <c r="G3" s="86"/>
    </row>
    <row r="4" spans="1:7" ht="3.75" customHeight="1" thickBot="1" x14ac:dyDescent="0.25">
      <c r="A4" s="5"/>
      <c r="B4" s="5"/>
      <c r="C4" s="5"/>
      <c r="D4" s="5"/>
      <c r="E4" s="5"/>
      <c r="F4" s="5"/>
      <c r="G4" s="5"/>
    </row>
    <row r="5" spans="1:7" ht="20.100000000000001" customHeight="1" x14ac:dyDescent="0.2">
      <c r="A5" s="90" t="s">
        <v>57</v>
      </c>
      <c r="B5" s="91"/>
      <c r="C5" s="91"/>
      <c r="D5" s="92" t="s">
        <v>40</v>
      </c>
      <c r="E5" s="93"/>
      <c r="F5" s="87" t="s">
        <v>22</v>
      </c>
      <c r="G5" s="88"/>
    </row>
    <row r="6" spans="1:7" ht="20.100000000000001" customHeight="1" x14ac:dyDescent="0.2">
      <c r="A6" s="81" t="s">
        <v>30</v>
      </c>
      <c r="B6" s="82"/>
      <c r="C6" s="82"/>
      <c r="D6" s="82"/>
      <c r="E6" s="83"/>
      <c r="F6" s="79" t="s">
        <v>6</v>
      </c>
      <c r="G6" s="80"/>
    </row>
    <row r="7" spans="1:7" ht="20.100000000000001" customHeight="1" x14ac:dyDescent="0.2">
      <c r="A7" s="81" t="s">
        <v>10</v>
      </c>
      <c r="B7" s="82"/>
      <c r="C7" s="82"/>
      <c r="D7" s="82"/>
      <c r="E7" s="82"/>
      <c r="F7" s="82"/>
      <c r="G7" s="96"/>
    </row>
    <row r="8" spans="1:7" ht="20.100000000000001" customHeight="1" x14ac:dyDescent="0.2">
      <c r="A8" s="97" t="s">
        <v>56</v>
      </c>
      <c r="B8" s="98"/>
      <c r="C8" s="98"/>
      <c r="D8" s="98"/>
      <c r="E8" s="98"/>
      <c r="F8" s="98"/>
      <c r="G8" s="99"/>
    </row>
    <row r="9" spans="1:7" ht="20.100000000000001" customHeight="1" thickBot="1" x14ac:dyDescent="0.25">
      <c r="A9" s="107" t="s">
        <v>9</v>
      </c>
      <c r="B9" s="108"/>
      <c r="C9" s="108"/>
      <c r="D9" s="108" t="s">
        <v>41</v>
      </c>
      <c r="E9" s="108"/>
      <c r="F9" s="108"/>
      <c r="G9" s="109"/>
    </row>
    <row r="10" spans="1:7" ht="3.75" customHeight="1" thickBot="1" x14ac:dyDescent="0.25">
      <c r="A10" s="104"/>
      <c r="B10" s="104"/>
      <c r="C10" s="104"/>
      <c r="D10" s="104"/>
      <c r="E10" s="104"/>
      <c r="F10" s="104"/>
      <c r="G10" s="104"/>
    </row>
    <row r="11" spans="1:7" ht="25.5" x14ac:dyDescent="0.2">
      <c r="A11" s="47" t="s">
        <v>0</v>
      </c>
      <c r="B11" s="48" t="s">
        <v>5</v>
      </c>
      <c r="C11" s="48" t="s">
        <v>1</v>
      </c>
      <c r="D11" s="48" t="s">
        <v>3</v>
      </c>
      <c r="E11" s="48" t="s">
        <v>2</v>
      </c>
      <c r="F11" s="49" t="s">
        <v>31</v>
      </c>
      <c r="G11" s="50" t="s">
        <v>7</v>
      </c>
    </row>
    <row r="12" spans="1:7" ht="25.5" customHeight="1" x14ac:dyDescent="0.2">
      <c r="A12" s="54">
        <v>1</v>
      </c>
      <c r="B12" s="55" t="s">
        <v>13</v>
      </c>
      <c r="C12" s="56" t="s">
        <v>14</v>
      </c>
      <c r="D12" s="65"/>
      <c r="E12" s="66"/>
      <c r="F12" s="66"/>
      <c r="G12" s="67"/>
    </row>
    <row r="13" spans="1:7" ht="78.75" x14ac:dyDescent="0.2">
      <c r="A13" s="30" t="s">
        <v>15</v>
      </c>
      <c r="B13" s="44" t="s">
        <v>16</v>
      </c>
      <c r="C13" s="32" t="s">
        <v>23</v>
      </c>
      <c r="D13" s="34" t="s">
        <v>17</v>
      </c>
      <c r="E13" s="45">
        <v>1</v>
      </c>
      <c r="F13" s="46"/>
      <c r="G13" s="57">
        <f>E13*F13</f>
        <v>0</v>
      </c>
    </row>
    <row r="14" spans="1:7" ht="24.95" customHeight="1" x14ac:dyDescent="0.2">
      <c r="A14" s="2" t="s">
        <v>32</v>
      </c>
      <c r="B14" s="75" t="s">
        <v>54</v>
      </c>
      <c r="C14" s="10" t="s">
        <v>35</v>
      </c>
      <c r="D14" s="3" t="s">
        <v>36</v>
      </c>
      <c r="E14" s="4">
        <v>1</v>
      </c>
      <c r="F14" s="25"/>
      <c r="G14" s="58">
        <f>E14*F14</f>
        <v>0</v>
      </c>
    </row>
    <row r="15" spans="1:7" ht="24.95" customHeight="1" x14ac:dyDescent="0.2">
      <c r="A15" s="2" t="s">
        <v>33</v>
      </c>
      <c r="B15" s="75" t="s">
        <v>54</v>
      </c>
      <c r="C15" s="10" t="s">
        <v>37</v>
      </c>
      <c r="D15" s="3" t="s">
        <v>36</v>
      </c>
      <c r="E15" s="4">
        <v>1</v>
      </c>
      <c r="F15" s="25"/>
      <c r="G15" s="58">
        <f>E15*F15</f>
        <v>0</v>
      </c>
    </row>
    <row r="16" spans="1:7" ht="24.95" customHeight="1" x14ac:dyDescent="0.2">
      <c r="A16" s="2" t="s">
        <v>34</v>
      </c>
      <c r="B16" s="75" t="s">
        <v>54</v>
      </c>
      <c r="C16" s="10" t="s">
        <v>38</v>
      </c>
      <c r="D16" s="3" t="s">
        <v>36</v>
      </c>
      <c r="E16" s="4">
        <v>1</v>
      </c>
      <c r="F16" s="25"/>
      <c r="G16" s="58">
        <f>E16*F16</f>
        <v>0</v>
      </c>
    </row>
    <row r="17" spans="1:7" ht="24.95" customHeight="1" x14ac:dyDescent="0.2">
      <c r="A17" s="11">
        <v>2</v>
      </c>
      <c r="B17" s="12"/>
      <c r="C17" s="22" t="s">
        <v>18</v>
      </c>
      <c r="D17" s="22"/>
      <c r="E17" s="23"/>
      <c r="F17" s="23"/>
      <c r="G17" s="28"/>
    </row>
    <row r="18" spans="1:7" ht="24.95" customHeight="1" x14ac:dyDescent="0.2">
      <c r="A18" s="29" t="s">
        <v>19</v>
      </c>
      <c r="B18" s="75" t="s">
        <v>54</v>
      </c>
      <c r="C18" s="10" t="s">
        <v>51</v>
      </c>
      <c r="D18" s="3" t="s">
        <v>24</v>
      </c>
      <c r="E18" s="27"/>
      <c r="F18" s="24"/>
      <c r="G18" s="59">
        <f t="shared" ref="G18:G20" si="0">E18*F18</f>
        <v>0</v>
      </c>
    </row>
    <row r="19" spans="1:7" ht="24.95" customHeight="1" x14ac:dyDescent="0.2">
      <c r="A19" s="2" t="s">
        <v>20</v>
      </c>
      <c r="B19" s="75" t="s">
        <v>54</v>
      </c>
      <c r="C19" s="10" t="s">
        <v>52</v>
      </c>
      <c r="D19" s="3" t="s">
        <v>24</v>
      </c>
      <c r="E19" s="26"/>
      <c r="F19" s="24"/>
      <c r="G19" s="59">
        <f t="shared" si="0"/>
        <v>0</v>
      </c>
    </row>
    <row r="20" spans="1:7" ht="24.95" customHeight="1" x14ac:dyDescent="0.2">
      <c r="A20" s="29" t="s">
        <v>21</v>
      </c>
      <c r="B20" s="75" t="s">
        <v>54</v>
      </c>
      <c r="C20" s="31" t="s">
        <v>53</v>
      </c>
      <c r="D20" s="35" t="s">
        <v>39</v>
      </c>
      <c r="E20" s="51"/>
      <c r="F20" s="36"/>
      <c r="G20" s="60">
        <f t="shared" si="0"/>
        <v>0</v>
      </c>
    </row>
    <row r="21" spans="1:7" ht="30" customHeight="1" x14ac:dyDescent="0.2">
      <c r="A21" s="105" t="s">
        <v>49</v>
      </c>
      <c r="B21" s="106"/>
      <c r="C21" s="106"/>
      <c r="D21" s="106"/>
      <c r="E21" s="106"/>
      <c r="F21" s="106"/>
      <c r="G21" s="61">
        <f>SUM(G13:G20)</f>
        <v>0</v>
      </c>
    </row>
    <row r="22" spans="1:7" ht="15" customHeight="1" x14ac:dyDescent="0.2">
      <c r="A22" s="62"/>
      <c r="B22" s="63"/>
      <c r="C22" s="63"/>
      <c r="D22" s="63"/>
      <c r="E22" s="63"/>
      <c r="F22" s="63"/>
      <c r="G22" s="64"/>
    </row>
    <row r="23" spans="1:7" ht="25.5" x14ac:dyDescent="0.2">
      <c r="A23" s="52" t="s">
        <v>0</v>
      </c>
      <c r="B23" s="42" t="s">
        <v>5</v>
      </c>
      <c r="C23" s="42" t="s">
        <v>1</v>
      </c>
      <c r="D23" s="42" t="s">
        <v>3</v>
      </c>
      <c r="E23" s="42" t="s">
        <v>2</v>
      </c>
      <c r="F23" s="43" t="s">
        <v>31</v>
      </c>
      <c r="G23" s="53" t="s">
        <v>7</v>
      </c>
    </row>
    <row r="24" spans="1:7" ht="24.95" customHeight="1" x14ac:dyDescent="0.2">
      <c r="A24" s="37">
        <v>3</v>
      </c>
      <c r="B24" s="44"/>
      <c r="C24" s="38" t="s">
        <v>42</v>
      </c>
      <c r="D24" s="39"/>
      <c r="E24" s="40"/>
      <c r="F24" s="40"/>
      <c r="G24" s="41"/>
    </row>
    <row r="25" spans="1:7" ht="24.95" customHeight="1" x14ac:dyDescent="0.2">
      <c r="A25" s="29" t="s">
        <v>46</v>
      </c>
      <c r="B25" s="76" t="s">
        <v>55</v>
      </c>
      <c r="C25" s="31" t="s">
        <v>43</v>
      </c>
      <c r="D25" s="33" t="s">
        <v>24</v>
      </c>
      <c r="E25" s="27"/>
      <c r="F25" s="24"/>
      <c r="G25" s="59">
        <f t="shared" ref="G25:G27" si="1">E25*F25</f>
        <v>0</v>
      </c>
    </row>
    <row r="26" spans="1:7" ht="24.95" customHeight="1" x14ac:dyDescent="0.2">
      <c r="A26" s="29" t="s">
        <v>47</v>
      </c>
      <c r="B26" s="76" t="s">
        <v>55</v>
      </c>
      <c r="C26" s="31" t="s">
        <v>44</v>
      </c>
      <c r="D26" s="33" t="s">
        <v>24</v>
      </c>
      <c r="E26" s="26"/>
      <c r="F26" s="24"/>
      <c r="G26" s="59">
        <f t="shared" si="1"/>
        <v>0</v>
      </c>
    </row>
    <row r="27" spans="1:7" ht="24.95" customHeight="1" x14ac:dyDescent="0.2">
      <c r="A27" s="68" t="s">
        <v>48</v>
      </c>
      <c r="B27" s="76" t="s">
        <v>55</v>
      </c>
      <c r="C27" s="69" t="s">
        <v>45</v>
      </c>
      <c r="D27" s="70" t="s">
        <v>39</v>
      </c>
      <c r="E27" s="71"/>
      <c r="F27" s="72"/>
      <c r="G27" s="73">
        <f t="shared" si="1"/>
        <v>0</v>
      </c>
    </row>
    <row r="28" spans="1:7" ht="24.95" customHeight="1" thickBot="1" x14ac:dyDescent="0.25">
      <c r="A28" s="94" t="s">
        <v>50</v>
      </c>
      <c r="B28" s="95"/>
      <c r="C28" s="95"/>
      <c r="D28" s="95"/>
      <c r="E28" s="95"/>
      <c r="F28" s="95"/>
      <c r="G28" s="74">
        <f>SUM(G25:G27)</f>
        <v>0</v>
      </c>
    </row>
    <row r="29" spans="1:7" ht="11.25" customHeight="1" x14ac:dyDescent="0.2">
      <c r="A29" s="6"/>
      <c r="B29" s="6"/>
      <c r="C29" s="6"/>
      <c r="D29" s="6"/>
      <c r="E29" s="6"/>
      <c r="F29" s="6"/>
      <c r="G29" s="6"/>
    </row>
    <row r="30" spans="1:7" ht="35.25" customHeight="1" x14ac:dyDescent="0.2">
      <c r="A30" s="6"/>
      <c r="B30" s="102"/>
      <c r="C30" s="102"/>
      <c r="D30" s="6"/>
      <c r="E30" s="102"/>
      <c r="F30" s="102"/>
      <c r="G30" s="6"/>
    </row>
    <row r="31" spans="1:7" x14ac:dyDescent="0.2">
      <c r="A31" s="7"/>
      <c r="B31" s="100" t="s">
        <v>11</v>
      </c>
      <c r="C31" s="100"/>
      <c r="D31" s="7"/>
      <c r="E31" s="101" t="s">
        <v>8</v>
      </c>
      <c r="F31" s="101"/>
      <c r="G31" s="7"/>
    </row>
    <row r="32" spans="1:7" hidden="1" x14ac:dyDescent="0.2">
      <c r="A32" s="8"/>
      <c r="B32" s="8"/>
      <c r="C32" s="8"/>
      <c r="D32" s="8"/>
      <c r="E32" s="8"/>
      <c r="F32" s="8"/>
      <c r="G32" s="8"/>
    </row>
    <row r="33" spans="1:7" x14ac:dyDescent="0.2">
      <c r="A33" s="8"/>
      <c r="B33" s="8"/>
      <c r="C33" s="8"/>
      <c r="D33" s="8"/>
      <c r="E33" s="8"/>
      <c r="F33" s="8"/>
      <c r="G33" s="8"/>
    </row>
    <row r="34" spans="1:7" x14ac:dyDescent="0.2">
      <c r="A34" s="8"/>
      <c r="B34" s="8"/>
      <c r="C34" s="8"/>
      <c r="D34" s="8"/>
      <c r="E34" s="8"/>
      <c r="F34" s="8"/>
      <c r="G34" s="8"/>
    </row>
    <row r="35" spans="1:7" x14ac:dyDescent="0.2">
      <c r="A35" s="8"/>
      <c r="B35" s="8"/>
      <c r="C35" s="8"/>
      <c r="D35" s="8"/>
      <c r="E35" s="8"/>
      <c r="F35" s="8"/>
      <c r="G35" s="8"/>
    </row>
    <row r="36" spans="1:7" ht="11.25" customHeight="1" x14ac:dyDescent="0.2">
      <c r="A36" s="6"/>
      <c r="B36" s="102"/>
      <c r="C36" s="102"/>
      <c r="D36" s="6"/>
      <c r="E36" s="103"/>
      <c r="F36" s="103"/>
      <c r="G36" s="6"/>
    </row>
    <row r="37" spans="1:7" x14ac:dyDescent="0.2">
      <c r="A37" s="7"/>
      <c r="B37" s="100" t="s">
        <v>12</v>
      </c>
      <c r="C37" s="100"/>
      <c r="D37" s="7"/>
      <c r="E37" s="101"/>
      <c r="F37" s="101"/>
      <c r="G37" s="7"/>
    </row>
    <row r="38" spans="1:7" ht="12" customHeight="1" x14ac:dyDescent="0.2">
      <c r="A38" s="8"/>
      <c r="B38" s="8"/>
      <c r="C38" s="8"/>
      <c r="D38" s="8"/>
      <c r="E38" s="8"/>
      <c r="F38" s="8"/>
      <c r="G38" s="8"/>
    </row>
    <row r="39" spans="1:7" ht="11.25" customHeight="1" x14ac:dyDescent="0.2">
      <c r="A39" s="8"/>
      <c r="B39" s="8"/>
      <c r="C39" s="8"/>
      <c r="D39" s="8"/>
      <c r="E39" s="8"/>
      <c r="F39" s="8"/>
      <c r="G39" s="8"/>
    </row>
    <row r="40" spans="1:7" ht="12" customHeight="1" x14ac:dyDescent="0.2">
      <c r="A40" s="8"/>
      <c r="B40" s="8"/>
      <c r="C40" s="8"/>
      <c r="D40" s="8"/>
      <c r="E40" s="8"/>
      <c r="F40" s="8"/>
      <c r="G40" s="8"/>
    </row>
    <row r="41" spans="1:7" ht="14.1" customHeight="1" x14ac:dyDescent="0.2">
      <c r="A41" s="8"/>
      <c r="B41" s="8"/>
      <c r="C41" s="8"/>
      <c r="D41" s="8"/>
      <c r="E41" s="8"/>
      <c r="F41" s="8"/>
      <c r="G41" s="8"/>
    </row>
    <row r="42" spans="1:7" ht="4.5" customHeight="1" x14ac:dyDescent="0.2">
      <c r="A42" s="8"/>
      <c r="B42" s="8"/>
      <c r="C42" s="8"/>
      <c r="D42" s="8"/>
      <c r="E42" s="8"/>
      <c r="F42" s="8"/>
      <c r="G42" s="8"/>
    </row>
    <row r="43" spans="1:7" x14ac:dyDescent="0.2">
      <c r="A43" s="8"/>
      <c r="B43" s="8"/>
      <c r="C43" s="8"/>
      <c r="D43" s="8"/>
      <c r="E43" s="8"/>
      <c r="F43" s="8"/>
      <c r="G43" s="8"/>
    </row>
  </sheetData>
  <mergeCells count="24">
    <mergeCell ref="A28:F28"/>
    <mergeCell ref="A7:G7"/>
    <mergeCell ref="A8:G8"/>
    <mergeCell ref="B37:C37"/>
    <mergeCell ref="E37:F37"/>
    <mergeCell ref="B36:C36"/>
    <mergeCell ref="B31:C31"/>
    <mergeCell ref="E31:F31"/>
    <mergeCell ref="E30:F30"/>
    <mergeCell ref="B30:C30"/>
    <mergeCell ref="E36:F36"/>
    <mergeCell ref="A10:G10"/>
    <mergeCell ref="A21:F21"/>
    <mergeCell ref="A9:C9"/>
    <mergeCell ref="D9:G9"/>
    <mergeCell ref="C1:G1"/>
    <mergeCell ref="A1:B1"/>
    <mergeCell ref="F6:G6"/>
    <mergeCell ref="A6:E6"/>
    <mergeCell ref="A3:G3"/>
    <mergeCell ref="F5:G5"/>
    <mergeCell ref="A2:G2"/>
    <mergeCell ref="A5:C5"/>
    <mergeCell ref="D5:E5"/>
  </mergeCells>
  <phoneticPr fontId="2" type="noConversion"/>
  <dataValidations disablePrompts="1" count="4">
    <dataValidation type="date" allowBlank="1" showInputMessage="1" showErrorMessage="1" sqref="I12:J12 I24:J24">
      <formula1>36526</formula1>
      <formula2>44196</formula2>
    </dataValidation>
    <dataValidation type="list" allowBlank="1" showInputMessage="1" showErrorMessage="1" sqref="I16:J16">
      <formula1>INDIRECT(I12)</formula1>
    </dataValidation>
    <dataValidation type="list" allowBlank="1" showInputMessage="1" showErrorMessage="1" sqref="I13:J14">
      <formula1>INDIRECT(I11)</formula1>
    </dataValidation>
    <dataValidation type="list" allowBlank="1" showInputMessage="1" showErrorMessage="1" sqref="I15:J15">
      <formula1>INDIRECT(I12)</formula1>
    </dataValidation>
  </dataValidations>
  <printOptions horizontalCentered="1"/>
  <pageMargins left="0.78740157480314965" right="0.39370078740157483" top="0.39370078740157483" bottom="0.39370078740157483" header="0" footer="0"/>
  <pageSetup paperSize="9" scale="8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4099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85725</xdr:rowOff>
              </from>
              <to>
                <xdr:col>1</xdr:col>
                <xdr:colOff>485775</xdr:colOff>
                <xdr:row>0</xdr:row>
                <xdr:rowOff>704850</xdr:rowOff>
              </to>
            </anchor>
          </objectPr>
        </oleObject>
      </mc:Choice>
      <mc:Fallback>
        <oleObject progId="Word.Picture.8" shapeId="409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workbookViewId="0">
      <selection activeCell="C14" sqref="C14"/>
    </sheetView>
  </sheetViews>
  <sheetFormatPr defaultRowHeight="12.75" x14ac:dyDescent="0.2"/>
  <cols>
    <col min="1" max="6" width="15.7109375" customWidth="1"/>
  </cols>
  <sheetData>
    <row r="1" spans="1:8" s="9" customFormat="1" ht="30" customHeight="1" x14ac:dyDescent="0.2">
      <c r="A1" s="110" t="s">
        <v>25</v>
      </c>
      <c r="B1" s="110"/>
      <c r="C1" s="110"/>
      <c r="D1" s="110"/>
      <c r="E1" s="110"/>
      <c r="F1" s="110"/>
      <c r="G1" s="13"/>
      <c r="H1" s="13"/>
    </row>
    <row r="2" spans="1:8" s="9" customFormat="1" ht="30" customHeight="1" x14ac:dyDescent="0.2">
      <c r="A2" s="15" t="s">
        <v>28</v>
      </c>
      <c r="B2" s="16">
        <v>0.02</v>
      </c>
      <c r="C2" s="17">
        <v>2.5000000000000001E-2</v>
      </c>
      <c r="D2" s="16">
        <v>0.03</v>
      </c>
      <c r="E2" s="16">
        <v>0.04</v>
      </c>
      <c r="F2" s="16">
        <v>0.05</v>
      </c>
    </row>
    <row r="3" spans="1:8" s="9" customFormat="1" ht="30" customHeight="1" x14ac:dyDescent="0.2">
      <c r="A3" s="15" t="s">
        <v>29</v>
      </c>
      <c r="B3" s="17">
        <v>0.2228</v>
      </c>
      <c r="C3" s="17">
        <v>0.22600000000000001</v>
      </c>
      <c r="D3" s="17">
        <v>0.22919999999999999</v>
      </c>
      <c r="E3" s="17">
        <v>0.23569999999999999</v>
      </c>
      <c r="F3" s="17">
        <v>0.24229999999999999</v>
      </c>
    </row>
    <row r="4" spans="1:8" s="9" customFormat="1" ht="30" customHeight="1" x14ac:dyDescent="0.2">
      <c r="A4" s="15"/>
      <c r="B4" s="17"/>
      <c r="C4" s="18"/>
      <c r="D4" s="18"/>
      <c r="E4" s="18"/>
      <c r="F4" s="18"/>
    </row>
    <row r="5" spans="1:8" s="9" customFormat="1" ht="30" customHeight="1" x14ac:dyDescent="0.2">
      <c r="A5" s="19" t="s">
        <v>26</v>
      </c>
      <c r="B5" s="20" t="s">
        <v>27</v>
      </c>
      <c r="C5" s="18"/>
      <c r="D5" s="18"/>
      <c r="E5" s="18"/>
      <c r="F5" s="18"/>
    </row>
    <row r="6" spans="1:8" ht="30" customHeight="1" x14ac:dyDescent="0.2">
      <c r="A6" s="21">
        <v>2</v>
      </c>
      <c r="B6" s="20">
        <v>0.2228</v>
      </c>
      <c r="C6" s="14"/>
      <c r="D6" s="14"/>
      <c r="E6" s="14"/>
      <c r="F6" s="14"/>
    </row>
    <row r="7" spans="1:8" ht="30" customHeight="1" x14ac:dyDescent="0.2">
      <c r="A7" s="21">
        <v>2.5</v>
      </c>
      <c r="B7" s="20">
        <v>0.22600000000000001</v>
      </c>
      <c r="C7" s="14"/>
      <c r="D7" s="14"/>
      <c r="E7" s="14"/>
      <c r="F7" s="14"/>
    </row>
    <row r="8" spans="1:8" ht="30" customHeight="1" x14ac:dyDescent="0.2">
      <c r="A8" s="21">
        <v>3</v>
      </c>
      <c r="B8" s="20">
        <v>0.22919999999999999</v>
      </c>
    </row>
    <row r="9" spans="1:8" ht="30" customHeight="1" x14ac:dyDescent="0.2">
      <c r="A9" s="21">
        <v>4</v>
      </c>
      <c r="B9" s="20">
        <v>0.23569999999999999</v>
      </c>
    </row>
    <row r="10" spans="1:8" ht="30" customHeight="1" x14ac:dyDescent="0.2">
      <c r="A10" s="21">
        <v>5</v>
      </c>
      <c r="B10" s="20">
        <v>0.24229999999999999</v>
      </c>
    </row>
  </sheetData>
  <mergeCells count="1">
    <mergeCell ref="A1:F1"/>
  </mergeCells>
  <dataValidations disablePrompts="1" count="3">
    <dataValidation type="date" allowBlank="1" showInputMessage="1" showErrorMessage="1" sqref="E10:F10">
      <formula1>36526</formula1>
      <formula2>44196</formula2>
    </dataValidation>
    <dataValidation type="list" allowBlank="1" showInputMessage="1" showErrorMessage="1" sqref="E11">
      <formula1>INDIRECT(E9)</formula1>
    </dataValidation>
    <dataValidation type="list" allowBlank="1" showInputMessage="1" showErrorMessage="1" sqref="F11">
      <formula1>INDIRECT(#REF!)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Planilha Orcamentaria</vt:lpstr>
      <vt:lpstr>Plan1</vt:lpstr>
      <vt:lpstr>_ISS2</vt:lpstr>
      <vt:lpstr>'Planilha Orcamentaria'!Area_de_impressao</vt:lpstr>
      <vt:lpstr>ISS</vt:lpstr>
    </vt:vector>
  </TitlesOfParts>
  <Company>Setop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Paula Carvalho da Silva (SEGOV)</cp:lastModifiedBy>
  <cp:lastPrinted>2017-10-25T14:12:27Z</cp:lastPrinted>
  <dcterms:created xsi:type="dcterms:W3CDTF">2006-09-22T13:55:22Z</dcterms:created>
  <dcterms:modified xsi:type="dcterms:W3CDTF">2018-01-09T17:08:15Z</dcterms:modified>
</cp:coreProperties>
</file>